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6020" windowHeight="5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<sst xmlns="http://schemas.openxmlformats.org/spreadsheetml/2006/main" count="50" uniqueCount="49">
  <si>
    <t>TABLEAU 2</t>
  </si>
  <si>
    <t>Nombre de poissons capturés par espèces dans les Grands Lacs</t>
  </si>
  <si>
    <t>Pêcheurs résidents</t>
  </si>
  <si>
    <t>Espèces</t>
  </si>
  <si>
    <t>Lac Ontario</t>
  </si>
  <si>
    <t>Lac Érié</t>
  </si>
  <si>
    <t>Lac St. Clair</t>
  </si>
  <si>
    <t>Lac Huron</t>
  </si>
  <si>
    <t>Lac Supérieur</t>
  </si>
  <si>
    <t>Fleuve St. Laurent</t>
  </si>
  <si>
    <t>Système des Grands Lacs ¹</t>
  </si>
  <si>
    <t>Total - Poissons attrapés</t>
  </si>
  <si>
    <t>Pourcentage dans les Grands Lacs</t>
  </si>
  <si>
    <t>Doré jaune</t>
  </si>
  <si>
    <t>43,9</t>
  </si>
  <si>
    <t>Brochet</t>
  </si>
  <si>
    <t>44,9</t>
  </si>
  <si>
    <t>Perchaude</t>
  </si>
  <si>
    <t>64,5</t>
  </si>
  <si>
    <t>Truite:</t>
  </si>
  <si>
    <t xml:space="preserve">  Mouchetée</t>
  </si>
  <si>
    <t>28,8</t>
  </si>
  <si>
    <t xml:space="preserve">  Touladi</t>
  </si>
  <si>
    <t>66,1</t>
  </si>
  <si>
    <t xml:space="preserve">  Arc-en-ciel</t>
  </si>
  <si>
    <t>83,1</t>
  </si>
  <si>
    <t xml:space="preserve">  Brune</t>
  </si>
  <si>
    <t>53,6</t>
  </si>
  <si>
    <t>Maskinongé</t>
  </si>
  <si>
    <t>13,0</t>
  </si>
  <si>
    <t>Achigan (petit)</t>
  </si>
  <si>
    <t>56,3</t>
  </si>
  <si>
    <t>Achigan (gros)</t>
  </si>
  <si>
    <t>Corégone</t>
  </si>
  <si>
    <t>62,1</t>
  </si>
  <si>
    <t>Saumon quinnat</t>
  </si>
  <si>
    <t>92,6</t>
  </si>
  <si>
    <t>Saumon coho</t>
  </si>
  <si>
    <t>73,7</t>
  </si>
  <si>
    <t>Éperlan</t>
  </si>
  <si>
    <t>88,8</t>
  </si>
  <si>
    <t>Crapet</t>
  </si>
  <si>
    <t>50,8</t>
  </si>
  <si>
    <t>Autres espèces</t>
  </si>
  <si>
    <t>47,0</t>
  </si>
  <si>
    <t>Total</t>
  </si>
  <si>
    <t>65,7</t>
  </si>
  <si>
    <t>Capture moyenne par pêcheur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</si>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</sst>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"/>
    <numFmt numFmtId="168" formatCode="0.000000"/>
    <numFmt numFmtId="169" formatCode="0.00000"/>
    <numFmt numFmtId="170" formatCode="0.0000"/>
    <numFmt numFmtId="171" formatCode="0.0\ %"/>
    <numFmt numFmtId="172" formatCode="#\ ###\ ##0"/>
  </numFmts>
  <fonts count="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172" fontId="1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 horizontal="left" wrapText="1"/>
    </xf>
    <xf numFmtId="38" fontId="1" fillId="0" borderId="3" xfId="0" applyNumberFormat="1" applyFont="1" applyFill="1" applyBorder="1" applyAlignment="1">
      <alignment/>
    </xf>
    <xf numFmtId="38" fontId="1" fillId="0" borderId="4" xfId="0" applyNumberFormat="1" applyFont="1" applyFill="1" applyBorder="1" applyAlignment="1">
      <alignment/>
    </xf>
    <xf numFmtId="171" fontId="1" fillId="0" borderId="5" xfId="0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6" xfId="0" applyFont="1" applyBorder="1" applyAlignment="1">
      <alignment/>
    </xf>
    <xf numFmtId="172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5" sqref="A5:J24"/>
    </sheetView>
  </sheetViews>
  <sheetFormatPr defaultColWidth="9.140625" defaultRowHeight="12.75"/>
  <cols>
    <col min="1" max="1" width="16.7109375" style="2" customWidth="1"/>
    <col min="2" max="10" width="11.7109375" style="2" customWidth="1"/>
    <col min="11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0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31.5">
      <c r="A5" s="18" t="s">
        <v>3</v>
      </c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</row>
    <row r="6" spans="1:10" ht="10.5">
      <c r="A6" s="5" t="s">
        <v>13</v>
      </c>
      <c r="B6" s="6">
        <v>585917</v>
      </c>
      <c r="C6" s="6">
        <v>805442</v>
      </c>
      <c r="D6" s="6">
        <v>378992</v>
      </c>
      <c r="E6" s="6">
        <v>683010</v>
      </c>
      <c r="F6" s="6">
        <v>207837</v>
      </c>
      <c r="G6" s="6">
        <v>52350</v>
      </c>
      <c r="H6" s="6">
        <v>2713548</v>
      </c>
      <c r="I6" s="6">
        <v>6180821</v>
      </c>
      <c r="J6" s="7" t="s">
        <v>14</v>
      </c>
    </row>
    <row r="7" spans="1:10" ht="10.5">
      <c r="A7" s="8" t="s">
        <v>15</v>
      </c>
      <c r="B7" s="6">
        <v>225074</v>
      </c>
      <c r="C7" s="6">
        <v>88548</v>
      </c>
      <c r="D7" s="6">
        <v>13192</v>
      </c>
      <c r="E7" s="6">
        <v>849861</v>
      </c>
      <c r="F7" s="6">
        <v>104864</v>
      </c>
      <c r="G7" s="6">
        <v>90919</v>
      </c>
      <c r="H7" s="6">
        <v>1372458</v>
      </c>
      <c r="I7" s="6">
        <v>3058298</v>
      </c>
      <c r="J7" s="7" t="s">
        <v>16</v>
      </c>
    </row>
    <row r="8" spans="1:10" ht="10.5">
      <c r="A8" s="8" t="s">
        <v>17</v>
      </c>
      <c r="B8" s="6">
        <v>863205</v>
      </c>
      <c r="C8" s="6">
        <v>1586014</v>
      </c>
      <c r="D8" s="6">
        <v>234563</v>
      </c>
      <c r="E8" s="6">
        <v>2449892</v>
      </c>
      <c r="F8" s="6">
        <v>118539</v>
      </c>
      <c r="G8" s="6">
        <v>1446699</v>
      </c>
      <c r="H8" s="6">
        <v>6698912</v>
      </c>
      <c r="I8" s="6">
        <v>10390833</v>
      </c>
      <c r="J8" s="7" t="s">
        <v>18</v>
      </c>
    </row>
    <row r="9" spans="1:10" ht="10.5">
      <c r="A9" s="8" t="s">
        <v>28</v>
      </c>
      <c r="B9" s="6">
        <v>5837</v>
      </c>
      <c r="C9" s="6">
        <v>985</v>
      </c>
      <c r="D9" s="6">
        <v>5463</v>
      </c>
      <c r="E9" s="6">
        <v>8806</v>
      </c>
      <c r="F9" s="6">
        <v>254</v>
      </c>
      <c r="G9" s="6">
        <v>3708</v>
      </c>
      <c r="H9" s="6">
        <v>25053</v>
      </c>
      <c r="I9" s="6">
        <v>193178</v>
      </c>
      <c r="J9" s="7" t="s">
        <v>29</v>
      </c>
    </row>
    <row r="10" spans="1:10" ht="10.5">
      <c r="A10" s="8" t="s">
        <v>30</v>
      </c>
      <c r="B10" s="6">
        <v>786100</v>
      </c>
      <c r="C10" s="6">
        <v>609155</v>
      </c>
      <c r="D10" s="6">
        <v>103017</v>
      </c>
      <c r="E10" s="6">
        <v>2420895</v>
      </c>
      <c r="F10" s="6">
        <v>46236</v>
      </c>
      <c r="G10" s="6">
        <v>120142</v>
      </c>
      <c r="H10" s="6">
        <v>4085545</v>
      </c>
      <c r="I10" s="6">
        <v>7251230</v>
      </c>
      <c r="J10" s="7" t="s">
        <v>31</v>
      </c>
    </row>
    <row r="11" spans="1:10" ht="10.5">
      <c r="A11" s="8" t="s">
        <v>32</v>
      </c>
      <c r="B11" s="6">
        <v>299093</v>
      </c>
      <c r="C11" s="6">
        <v>185343</v>
      </c>
      <c r="D11" s="6">
        <v>63499</v>
      </c>
      <c r="E11" s="6">
        <v>784689</v>
      </c>
      <c r="F11" s="6">
        <v>11743</v>
      </c>
      <c r="G11" s="6">
        <v>74698</v>
      </c>
      <c r="H11" s="6">
        <v>1419065</v>
      </c>
      <c r="I11" s="6">
        <v>3160391</v>
      </c>
      <c r="J11" s="7" t="s">
        <v>16</v>
      </c>
    </row>
    <row r="12" spans="1:10" ht="10.5">
      <c r="A12" s="8" t="s">
        <v>33</v>
      </c>
      <c r="B12" s="6">
        <v>451</v>
      </c>
      <c r="C12" s="6">
        <v>121258</v>
      </c>
      <c r="D12" s="6">
        <v>27622</v>
      </c>
      <c r="E12" s="6">
        <v>130726</v>
      </c>
      <c r="F12" s="6">
        <v>4727</v>
      </c>
      <c r="G12" s="6">
        <v>0</v>
      </c>
      <c r="H12" s="6">
        <v>284784</v>
      </c>
      <c r="I12" s="6">
        <v>458582</v>
      </c>
      <c r="J12" s="7" t="s">
        <v>34</v>
      </c>
    </row>
    <row r="13" spans="1:10" ht="10.5">
      <c r="A13" s="8" t="s">
        <v>35</v>
      </c>
      <c r="B13" s="6">
        <v>856467</v>
      </c>
      <c r="C13" s="6">
        <v>12619</v>
      </c>
      <c r="D13" s="6">
        <v>0</v>
      </c>
      <c r="E13" s="6">
        <v>386719</v>
      </c>
      <c r="F13" s="6">
        <v>16786</v>
      </c>
      <c r="G13" s="6">
        <v>0</v>
      </c>
      <c r="H13" s="6">
        <v>1272591</v>
      </c>
      <c r="I13" s="6">
        <v>1373945</v>
      </c>
      <c r="J13" s="7" t="s">
        <v>36</v>
      </c>
    </row>
    <row r="14" spans="1:10" ht="10.5">
      <c r="A14" s="8" t="s">
        <v>37</v>
      </c>
      <c r="B14" s="6">
        <v>256935</v>
      </c>
      <c r="C14" s="6">
        <v>29638</v>
      </c>
      <c r="D14" s="6">
        <v>1837</v>
      </c>
      <c r="E14" s="6">
        <v>131366</v>
      </c>
      <c r="F14" s="6">
        <v>16088</v>
      </c>
      <c r="G14" s="6">
        <v>0</v>
      </c>
      <c r="H14" s="6">
        <v>435864</v>
      </c>
      <c r="I14" s="6">
        <v>591203</v>
      </c>
      <c r="J14" s="7" t="s">
        <v>38</v>
      </c>
    </row>
    <row r="15" spans="1:10" ht="10.5">
      <c r="A15" s="8" t="s">
        <v>39</v>
      </c>
      <c r="B15" s="6">
        <v>599566</v>
      </c>
      <c r="C15" s="6">
        <v>2372446</v>
      </c>
      <c r="D15" s="6">
        <v>0</v>
      </c>
      <c r="E15" s="6">
        <v>16100302</v>
      </c>
      <c r="F15" s="6">
        <v>44596</v>
      </c>
      <c r="G15" s="6">
        <v>0</v>
      </c>
      <c r="H15" s="6">
        <v>19116910</v>
      </c>
      <c r="I15" s="6">
        <v>21527529</v>
      </c>
      <c r="J15" s="7" t="s">
        <v>40</v>
      </c>
    </row>
    <row r="16" spans="1:10" ht="10.5">
      <c r="A16" s="8" t="s">
        <v>41</v>
      </c>
      <c r="B16" s="6">
        <v>814146</v>
      </c>
      <c r="C16" s="6">
        <v>361533</v>
      </c>
      <c r="D16" s="6">
        <v>164912</v>
      </c>
      <c r="E16" s="6">
        <v>1185564</v>
      </c>
      <c r="F16" s="6">
        <v>12053</v>
      </c>
      <c r="G16" s="6">
        <v>36750</v>
      </c>
      <c r="H16" s="6">
        <v>2574958</v>
      </c>
      <c r="I16" s="6">
        <v>5069406</v>
      </c>
      <c r="J16" s="7" t="s">
        <v>42</v>
      </c>
    </row>
    <row r="17" spans="1:10" ht="12.75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0.5">
      <c r="A18" s="23" t="s">
        <v>20</v>
      </c>
      <c r="B18" s="6">
        <v>45221</v>
      </c>
      <c r="C18" s="6">
        <v>3292</v>
      </c>
      <c r="D18" s="6">
        <v>0</v>
      </c>
      <c r="E18" s="6">
        <v>52095</v>
      </c>
      <c r="F18" s="6">
        <v>62120</v>
      </c>
      <c r="G18" s="6">
        <v>0</v>
      </c>
      <c r="H18" s="6">
        <v>162728</v>
      </c>
      <c r="I18" s="6">
        <v>565557</v>
      </c>
      <c r="J18" s="7" t="s">
        <v>21</v>
      </c>
    </row>
    <row r="19" spans="1:10" ht="10.5">
      <c r="A19" s="23" t="s">
        <v>22</v>
      </c>
      <c r="B19" s="6">
        <v>402136</v>
      </c>
      <c r="C19" s="6">
        <v>9300</v>
      </c>
      <c r="D19" s="6">
        <v>0</v>
      </c>
      <c r="E19" s="6">
        <v>477078</v>
      </c>
      <c r="F19" s="6">
        <v>132663</v>
      </c>
      <c r="G19" s="6">
        <v>2477</v>
      </c>
      <c r="H19" s="6">
        <v>1023654</v>
      </c>
      <c r="I19" s="6">
        <v>1548507</v>
      </c>
      <c r="J19" s="7" t="s">
        <v>23</v>
      </c>
    </row>
    <row r="20" spans="1:10" ht="10.5">
      <c r="A20" s="23" t="s">
        <v>24</v>
      </c>
      <c r="B20" s="6">
        <v>1021074</v>
      </c>
      <c r="C20" s="6">
        <v>103577</v>
      </c>
      <c r="D20" s="6">
        <v>3375</v>
      </c>
      <c r="E20" s="6">
        <v>669766</v>
      </c>
      <c r="F20" s="6">
        <v>23852</v>
      </c>
      <c r="G20" s="6">
        <v>6591</v>
      </c>
      <c r="H20" s="6">
        <v>1828235</v>
      </c>
      <c r="I20" s="6">
        <v>2200208</v>
      </c>
      <c r="J20" s="7" t="s">
        <v>25</v>
      </c>
    </row>
    <row r="21" spans="1:10" ht="10.5">
      <c r="A21" s="23" t="s">
        <v>26</v>
      </c>
      <c r="B21" s="6">
        <v>250980</v>
      </c>
      <c r="C21" s="6">
        <v>8661</v>
      </c>
      <c r="D21" s="6">
        <v>1326</v>
      </c>
      <c r="E21" s="6">
        <v>85879</v>
      </c>
      <c r="F21" s="6">
        <v>6213</v>
      </c>
      <c r="G21" s="6">
        <v>412</v>
      </c>
      <c r="H21" s="6">
        <v>353471</v>
      </c>
      <c r="I21" s="6">
        <v>659835</v>
      </c>
      <c r="J21" s="7" t="s">
        <v>27</v>
      </c>
    </row>
    <row r="22" spans="1:10" ht="10.5">
      <c r="A22" s="8" t="s">
        <v>43</v>
      </c>
      <c r="B22" s="6">
        <v>699997</v>
      </c>
      <c r="C22" s="6">
        <v>759476</v>
      </c>
      <c r="D22" s="6">
        <v>304993</v>
      </c>
      <c r="E22" s="6">
        <v>858367</v>
      </c>
      <c r="F22" s="6">
        <v>17871</v>
      </c>
      <c r="G22" s="6">
        <v>278719</v>
      </c>
      <c r="H22" s="6">
        <v>2919423</v>
      </c>
      <c r="I22" s="6">
        <v>6210033</v>
      </c>
      <c r="J22" s="7" t="s">
        <v>44</v>
      </c>
    </row>
    <row r="23" spans="1:10" ht="10.5">
      <c r="A23" s="15" t="s">
        <v>45</v>
      </c>
      <c r="B23" s="16">
        <v>7712199</v>
      </c>
      <c r="C23" s="16">
        <v>7057287</v>
      </c>
      <c r="D23" s="16">
        <v>1302791</v>
      </c>
      <c r="E23" s="16">
        <v>27275015</v>
      </c>
      <c r="F23" s="16">
        <v>826442</v>
      </c>
      <c r="G23" s="16">
        <v>2113465</v>
      </c>
      <c r="H23" s="16">
        <v>46287199</v>
      </c>
      <c r="I23" s="16">
        <v>70439556</v>
      </c>
      <c r="J23" s="17" t="s">
        <v>46</v>
      </c>
    </row>
    <row r="24" spans="1:10" ht="21">
      <c r="A24" s="9" t="s">
        <v>47</v>
      </c>
      <c r="B24" s="10">
        <f>B23/263776</f>
        <v>29.237682730801893</v>
      </c>
      <c r="C24" s="10">
        <f>C23/147480</f>
        <v>47.85250203417412</v>
      </c>
      <c r="D24" s="10">
        <f>D23/34027</f>
        <v>38.2869779880683</v>
      </c>
      <c r="E24" s="10">
        <f>E23/366352</f>
        <v>74.45029643621434</v>
      </c>
      <c r="F24" s="10">
        <f>F23/39825</f>
        <v>20.751839296924043</v>
      </c>
      <c r="G24" s="10">
        <f>G23/24644</f>
        <v>85.75981983444247</v>
      </c>
      <c r="H24" s="11">
        <f>H23/708212</f>
        <v>65.35782929405319</v>
      </c>
      <c r="I24" s="11">
        <f>I23/708212</f>
        <v>99.46111616295686</v>
      </c>
      <c r="J24" s="12" t="s">
        <v>48</v>
      </c>
    </row>
    <row r="25" spans="1:10" ht="10.5">
      <c r="A25" s="3"/>
      <c r="B25" s="13"/>
      <c r="C25" s="13"/>
      <c r="D25" s="13"/>
      <c r="E25" s="13"/>
      <c r="F25" s="13"/>
      <c r="G25" s="13"/>
      <c r="H25" s="13"/>
      <c r="I25" s="13"/>
      <c r="J25" s="14"/>
    </row>
    <row r="26" ht="10.5">
      <c r="A26" s="14"/>
    </row>
    <row r="27" ht="10.5">
      <c r="A27" s="14"/>
    </row>
    <row r="28" ht="10.5">
      <c r="A28" s="14"/>
    </row>
    <row r="29" ht="10.5">
      <c r="A29" s="14"/>
    </row>
    <row r="30" ht="10.5">
      <c r="A30" s="14"/>
    </row>
    <row r="31" ht="10.5">
      <c r="A31" s="3"/>
    </row>
    <row r="32" ht="10.5">
      <c r="A32" s="3"/>
    </row>
  </sheetData>
  <mergeCells count="1">
    <mergeCell ref="A17:J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MenardLu</cp:lastModifiedBy>
  <cp:lastPrinted>1998-10-06T19:32:34Z</cp:lastPrinted>
  <dcterms:created xsi:type="dcterms:W3CDTF">1998-07-09T19:30:10Z</dcterms:created>
  <dcterms:modified xsi:type="dcterms:W3CDTF">2012-01-23T13:22:17Z</dcterms:modified>
  <cp:category/>
  <cp:version/>
  <cp:contentType/>
  <cp:contentStatus/>
</cp:coreProperties>
</file>