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7545" windowHeight="4590" activeTab="0"/>
  </bookViews>
  <sheets>
    <sheet name="Sheet1" sheetId="1" r:id="rId1"/>
    <sheet name="Pie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<sst xmlns="http://schemas.openxmlformats.org/spreadsheetml/2006/main" count="38" uniqueCount="27">
  <si>
    <t>Lake Ontario</t>
  </si>
  <si>
    <t>Lake Erie</t>
  </si>
  <si>
    <t>Lake Huron</t>
  </si>
  <si>
    <t>St. Lawrence River</t>
  </si>
  <si>
    <t>Lac Ontario</t>
  </si>
  <si>
    <t>Lac Huron</t>
  </si>
  <si>
    <t>Attirail de pêche</t>
  </si>
  <si>
    <t>Matériel de camping</t>
  </si>
  <si>
    <t>Véhicules spéciaux</t>
  </si>
  <si>
    <t>Terrains/bâtiments</t>
  </si>
  <si>
    <t>Autres achats</t>
  </si>
  <si>
    <t>Total</t>
  </si>
  <si>
    <t>Moyenne par pêcheur</t>
  </si>
  <si>
    <t>Montant dépensé en Ontario</t>
  </si>
  <si>
    <t>% dans la région des Grands Lacs</t>
  </si>
  <si>
    <t>TABLEAU 11</t>
  </si>
  <si>
    <t>Lac Érié</t>
  </si>
  <si>
    <t>Embarcations</t>
  </si>
  <si>
    <t>Principaux achats et investissements</t>
  </si>
  <si>
    <t>Principaux achats et investissements attribuable à la pêche récréative</t>
  </si>
  <si>
    <t>Lac Supérior</t>
  </si>
  <si>
    <t>Lac Sainte-Claire</t>
  </si>
  <si>
    <t>Fleuve St-Laurent</t>
  </si>
  <si>
    <t>Système des Grands Lacs</t>
  </si>
  <si>
    <t>pêcheurs des Grands Lacs non-résidents canadiens</t>
  </si>
  <si>
    <t>Principaux achats et investissements pour la pêche récréative dans les Grands Lacs -</t>
  </si>
  <si>
    <t>Catégorie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</si>
</sst>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_-* #,##0_-;\-* #,##0_-;_-* &quot;-&quot;??_-;_-@_-"/>
    <numFmt numFmtId="173" formatCode="_(* #,##0_);_(* \(#,##0\);_(* &quot;-&quot;??_);_(@_)"/>
    <numFmt numFmtId="174" formatCode="0.0%"/>
    <numFmt numFmtId="175" formatCode="_-* #,##0.0_-;\-* #,##0.0_-;_-* &quot;-&quot;??_-;_-@_-"/>
  </numFmts>
  <fonts count="3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left"/>
    </xf>
    <xf numFmtId="172" fontId="0" fillId="0" borderId="0" xfId="15" applyNumberFormat="1" applyAlignment="1">
      <alignment/>
    </xf>
    <xf numFmtId="43" fontId="0" fillId="0" borderId="0" xfId="15" applyAlignment="1">
      <alignment/>
    </xf>
    <xf numFmtId="172" fontId="0" fillId="0" borderId="0" xfId="15" applyNumberFormat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/>
    </xf>
    <xf numFmtId="172" fontId="0" fillId="0" borderId="2" xfId="15" applyNumberFormat="1" applyBorder="1" applyAlignment="1">
      <alignment/>
    </xf>
    <xf numFmtId="0" fontId="0" fillId="0" borderId="3" xfId="0" applyBorder="1" applyAlignment="1">
      <alignment/>
    </xf>
    <xf numFmtId="172" fontId="0" fillId="0" borderId="3" xfId="15" applyNumberFormat="1" applyBorder="1" applyAlignment="1">
      <alignment/>
    </xf>
    <xf numFmtId="0" fontId="0" fillId="0" borderId="4" xfId="0" applyBorder="1" applyAlignment="1">
      <alignment/>
    </xf>
    <xf numFmtId="43" fontId="0" fillId="0" borderId="4" xfId="15" applyBorder="1" applyAlignment="1">
      <alignment/>
    </xf>
    <xf numFmtId="174" fontId="0" fillId="0" borderId="0" xfId="19" applyNumberFormat="1" applyAlignment="1">
      <alignment/>
    </xf>
    <xf numFmtId="172" fontId="0" fillId="0" borderId="0" xfId="0" applyNumberFormat="1" applyAlignment="1">
      <alignment/>
    </xf>
    <xf numFmtId="175" fontId="0" fillId="0" borderId="2" xfId="15" applyNumberFormat="1" applyBorder="1" applyAlignment="1">
      <alignment/>
    </xf>
    <xf numFmtId="175" fontId="0" fillId="0" borderId="3" xfId="15" applyNumberFormat="1" applyBorder="1" applyAlignment="1">
      <alignment/>
    </xf>
    <xf numFmtId="175" fontId="0" fillId="0" borderId="4" xfId="0" applyNumberFormat="1" applyBorder="1" applyAlignment="1">
      <alignment/>
    </xf>
    <xf numFmtId="0" fontId="0" fillId="0" borderId="3" xfId="0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5" xfId="0" applyFont="1" applyBorder="1" applyAlignment="1">
      <alignment horizontal="left"/>
    </xf>
    <xf numFmtId="0" fontId="0" fillId="0" borderId="5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Pies!$A$1:$A$4</c:f>
              <c:strCache/>
            </c:strRef>
          </c:cat>
          <c:val>
            <c:numRef>
              <c:f>Pies!$B$1:$B$4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Pies!$K$1:$K$3</c:f>
              <c:strCache/>
            </c:strRef>
          </c:cat>
          <c:val>
            <c:numRef>
              <c:f>Pies!$L$1:$L$3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133350</xdr:rowOff>
    </xdr:from>
    <xdr:to>
      <xdr:col>7</xdr:col>
      <xdr:colOff>342900</xdr:colOff>
      <xdr:row>21</xdr:row>
      <xdr:rowOff>0</xdr:rowOff>
    </xdr:to>
    <xdr:graphicFrame>
      <xdr:nvGraphicFramePr>
        <xdr:cNvPr id="1" name="Chart 2"/>
        <xdr:cNvGraphicFramePr/>
      </xdr:nvGraphicFramePr>
      <xdr:xfrm>
        <a:off x="9525" y="1428750"/>
        <a:ext cx="467677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9525</xdr:colOff>
      <xdr:row>4</xdr:row>
      <xdr:rowOff>133350</xdr:rowOff>
    </xdr:from>
    <xdr:to>
      <xdr:col>17</xdr:col>
      <xdr:colOff>342900</xdr:colOff>
      <xdr:row>21</xdr:row>
      <xdr:rowOff>0</xdr:rowOff>
    </xdr:to>
    <xdr:graphicFrame>
      <xdr:nvGraphicFramePr>
        <xdr:cNvPr id="2" name="Chart 3"/>
        <xdr:cNvGraphicFramePr/>
      </xdr:nvGraphicFramePr>
      <xdr:xfrm>
        <a:off x="6181725" y="1428750"/>
        <a:ext cx="4676775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43"/>
  <sheetViews>
    <sheetView tabSelected="1" workbookViewId="0" topLeftCell="A1">
      <selection activeCell="A6" sqref="A6:J24"/>
    </sheetView>
  </sheetViews>
  <sheetFormatPr defaultColWidth="9.140625" defaultRowHeight="12.75"/>
  <cols>
    <col min="1" max="1" width="18.57421875" style="0" customWidth="1"/>
    <col min="2" max="2" width="11.28125" style="0" customWidth="1"/>
    <col min="3" max="4" width="11.00390625" style="0" customWidth="1"/>
    <col min="5" max="5" width="11.8515625" style="0" customWidth="1"/>
    <col min="6" max="6" width="11.7109375" style="0" customWidth="1"/>
    <col min="7" max="7" width="11.140625" style="0" customWidth="1"/>
    <col min="8" max="8" width="12.8515625" style="0" customWidth="1"/>
    <col min="9" max="9" width="12.57421875" style="0" customWidth="1"/>
    <col min="10" max="10" width="11.7109375" style="0" customWidth="1"/>
  </cols>
  <sheetData>
    <row r="1" spans="1:10" ht="18">
      <c r="A1" s="19" t="s">
        <v>15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18">
      <c r="A2" s="19" t="s">
        <v>25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ht="18">
      <c r="A3" s="19" t="s">
        <v>24</v>
      </c>
      <c r="B3" s="19"/>
      <c r="C3" s="19"/>
      <c r="D3" s="19"/>
      <c r="E3" s="19"/>
      <c r="F3" s="19"/>
      <c r="G3" s="19"/>
      <c r="H3" s="19"/>
      <c r="I3" s="19"/>
      <c r="J3" s="19"/>
    </row>
    <row r="4" ht="12.75">
      <c r="A4" s="1"/>
    </row>
    <row r="6" spans="1:10" ht="37.5" customHeight="1">
      <c r="A6" s="5" t="s">
        <v>26</v>
      </c>
      <c r="B6" s="6" t="s">
        <v>4</v>
      </c>
      <c r="C6" s="6" t="s">
        <v>16</v>
      </c>
      <c r="D6" s="6" t="s">
        <v>21</v>
      </c>
      <c r="E6" s="6" t="s">
        <v>5</v>
      </c>
      <c r="F6" s="6" t="s">
        <v>20</v>
      </c>
      <c r="G6" s="6" t="s">
        <v>22</v>
      </c>
      <c r="H6" s="6" t="s">
        <v>23</v>
      </c>
      <c r="I6" s="6" t="s">
        <v>13</v>
      </c>
      <c r="J6" s="6" t="s">
        <v>14</v>
      </c>
    </row>
    <row r="7" spans="1:10" ht="18.75" customHeight="1">
      <c r="A7" s="20" t="s">
        <v>18</v>
      </c>
      <c r="B7" s="21"/>
      <c r="C7" s="21"/>
      <c r="D7" s="21"/>
      <c r="E7" s="21"/>
      <c r="F7" s="21"/>
      <c r="G7" s="21"/>
      <c r="H7" s="21"/>
      <c r="I7" s="21"/>
      <c r="J7" s="21"/>
    </row>
    <row r="8" spans="1:10" ht="12.75">
      <c r="A8" s="7" t="s">
        <v>6</v>
      </c>
      <c r="B8" s="8">
        <v>68813.38</v>
      </c>
      <c r="C8" s="8">
        <v>4468.89</v>
      </c>
      <c r="D8" s="8">
        <v>0</v>
      </c>
      <c r="E8" s="8">
        <v>33146.61</v>
      </c>
      <c r="F8" s="8">
        <v>0</v>
      </c>
      <c r="G8" s="8">
        <v>3168</v>
      </c>
      <c r="H8" s="8">
        <v>109596.88</v>
      </c>
      <c r="I8" s="2">
        <v>125122.05947227366</v>
      </c>
      <c r="J8" s="15">
        <f>(H8/I8)*100</f>
        <v>87.59197256043092</v>
      </c>
    </row>
    <row r="9" spans="1:10" ht="12.75">
      <c r="A9" s="18" t="s">
        <v>17</v>
      </c>
      <c r="B9" s="10">
        <v>223444.44</v>
      </c>
      <c r="C9" s="10">
        <v>0</v>
      </c>
      <c r="D9" s="10">
        <v>0</v>
      </c>
      <c r="E9" s="10">
        <v>111722.22</v>
      </c>
      <c r="F9" s="10">
        <v>0</v>
      </c>
      <c r="G9" s="10">
        <v>0</v>
      </c>
      <c r="H9" s="10">
        <v>335166.67</v>
      </c>
      <c r="I9" s="2">
        <v>782055.5555555555</v>
      </c>
      <c r="J9" s="16">
        <f aca="true" t="shared" si="0" ref="J9:J14">(H9/I9)*100</f>
        <v>42.857143283370036</v>
      </c>
    </row>
    <row r="10" spans="1:10" ht="12.75">
      <c r="A10" s="9" t="s">
        <v>7</v>
      </c>
      <c r="B10" s="10">
        <v>24962.12</v>
      </c>
      <c r="C10" s="10">
        <v>0</v>
      </c>
      <c r="D10" s="10">
        <v>0</v>
      </c>
      <c r="E10" s="10">
        <v>74886.36</v>
      </c>
      <c r="F10" s="10">
        <v>0</v>
      </c>
      <c r="G10" s="10">
        <v>0</v>
      </c>
      <c r="H10" s="10">
        <v>99848.48</v>
      </c>
      <c r="I10" s="2">
        <v>99848.48484848483</v>
      </c>
      <c r="J10" s="16">
        <f t="shared" si="0"/>
        <v>99.99999514415782</v>
      </c>
    </row>
    <row r="11" spans="1:10" ht="12.75">
      <c r="A11" s="9" t="s">
        <v>8</v>
      </c>
      <c r="B11" s="10">
        <v>2138682.54</v>
      </c>
      <c r="C11" s="10">
        <v>0</v>
      </c>
      <c r="D11" s="10">
        <v>0</v>
      </c>
      <c r="E11" s="10">
        <v>1069341.27</v>
      </c>
      <c r="F11" s="10">
        <v>0</v>
      </c>
      <c r="G11" s="10">
        <v>0</v>
      </c>
      <c r="H11" s="10">
        <v>3208023.81</v>
      </c>
      <c r="I11" s="2">
        <v>7485388.888888886</v>
      </c>
      <c r="J11" s="16">
        <f t="shared" si="0"/>
        <v>42.85714286350447</v>
      </c>
    </row>
    <row r="12" spans="1:10" ht="12.75">
      <c r="A12" s="9" t="s">
        <v>9</v>
      </c>
      <c r="B12" s="10">
        <v>13406.67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13406.67</v>
      </c>
      <c r="I12" s="2">
        <v>13406.666666666657</v>
      </c>
      <c r="J12" s="16">
        <f t="shared" si="0"/>
        <v>100.0000248632522</v>
      </c>
    </row>
    <row r="13" spans="1:10" ht="12.75">
      <c r="A13" s="9" t="s">
        <v>10</v>
      </c>
      <c r="B13" s="10">
        <v>15274.12</v>
      </c>
      <c r="C13" s="10">
        <v>11172.22</v>
      </c>
      <c r="D13" s="10">
        <v>0</v>
      </c>
      <c r="E13" s="10">
        <v>37443.18</v>
      </c>
      <c r="F13" s="10">
        <v>0</v>
      </c>
      <c r="G13" s="10">
        <v>0</v>
      </c>
      <c r="H13" s="10">
        <v>63889.52</v>
      </c>
      <c r="I13" s="2">
        <v>63889.52020202017</v>
      </c>
      <c r="J13" s="16">
        <f t="shared" si="0"/>
        <v>99.99999968379764</v>
      </c>
    </row>
    <row r="14" spans="1:10" ht="12.75">
      <c r="A14" s="9" t="s">
        <v>11</v>
      </c>
      <c r="B14" s="10">
        <v>2484583.27</v>
      </c>
      <c r="C14" s="10">
        <v>15641.11</v>
      </c>
      <c r="D14" s="10">
        <v>0</v>
      </c>
      <c r="E14" s="10">
        <v>1326539.65</v>
      </c>
      <c r="F14" s="10">
        <v>0</v>
      </c>
      <c r="G14" s="10">
        <v>3168</v>
      </c>
      <c r="H14" s="10">
        <v>3829932.03</v>
      </c>
      <c r="I14" s="14">
        <f>SUM(I8:I13)</f>
        <v>8569711.175633887</v>
      </c>
      <c r="J14" s="16">
        <f t="shared" si="0"/>
        <v>44.69149486495624</v>
      </c>
    </row>
    <row r="15" spans="1:10" ht="12.75">
      <c r="A15" s="11" t="s">
        <v>12</v>
      </c>
      <c r="B15" s="12">
        <v>542.9596306818182</v>
      </c>
      <c r="C15" s="12">
        <v>70.1395067264574</v>
      </c>
      <c r="D15" s="12">
        <v>0</v>
      </c>
      <c r="E15" s="12">
        <v>1033.9358144972718</v>
      </c>
      <c r="F15" s="12">
        <v>0</v>
      </c>
      <c r="G15" s="12">
        <v>1.5078534031413613</v>
      </c>
      <c r="H15" s="12">
        <v>479.34067959949937</v>
      </c>
      <c r="I15" s="11"/>
      <c r="J15" s="17"/>
    </row>
    <row r="16" spans="1:10" ht="12.75">
      <c r="A16" s="20" t="s">
        <v>19</v>
      </c>
      <c r="B16" s="21"/>
      <c r="C16" s="21"/>
      <c r="D16" s="21"/>
      <c r="E16" s="21"/>
      <c r="F16" s="21"/>
      <c r="G16" s="21"/>
      <c r="H16" s="21"/>
      <c r="I16" s="21"/>
      <c r="J16" s="21"/>
    </row>
    <row r="17" spans="1:10" ht="12.75">
      <c r="A17" s="7" t="s">
        <v>6</v>
      </c>
      <c r="B17" s="8">
        <v>68813.38</v>
      </c>
      <c r="C17" s="8">
        <v>4468.89</v>
      </c>
      <c r="D17" s="8">
        <v>0</v>
      </c>
      <c r="E17" s="8">
        <v>33146.61</v>
      </c>
      <c r="F17" s="8">
        <v>0</v>
      </c>
      <c r="G17" s="8">
        <v>3168</v>
      </c>
      <c r="H17" s="8">
        <v>109596.88</v>
      </c>
      <c r="I17" s="2">
        <v>125122.05947227366</v>
      </c>
      <c r="J17" s="15">
        <f aca="true" t="shared" si="1" ref="J17:J23">(H17/I17)*100</f>
        <v>87.59197256043092</v>
      </c>
    </row>
    <row r="18" spans="1:10" ht="12.75">
      <c r="A18" s="18" t="s">
        <v>17</v>
      </c>
      <c r="B18" s="10">
        <v>111722.22</v>
      </c>
      <c r="C18" s="10">
        <v>0</v>
      </c>
      <c r="D18" s="10">
        <v>0</v>
      </c>
      <c r="E18" s="10">
        <v>55861.11</v>
      </c>
      <c r="F18" s="10">
        <v>0</v>
      </c>
      <c r="G18" s="10">
        <v>0</v>
      </c>
      <c r="H18" s="10">
        <v>167583.33</v>
      </c>
      <c r="I18" s="2">
        <v>391027.77777777764</v>
      </c>
      <c r="J18" s="16">
        <f t="shared" si="1"/>
        <v>42.85714200468851</v>
      </c>
    </row>
    <row r="19" spans="1:10" ht="12.75">
      <c r="A19" s="9" t="s">
        <v>7</v>
      </c>
      <c r="B19" s="10">
        <v>17473.48</v>
      </c>
      <c r="C19" s="10">
        <v>0</v>
      </c>
      <c r="D19" s="10">
        <v>0</v>
      </c>
      <c r="E19" s="10">
        <v>52420.45</v>
      </c>
      <c r="F19" s="10">
        <v>0</v>
      </c>
      <c r="G19" s="10">
        <v>0</v>
      </c>
      <c r="H19" s="10">
        <v>69893.94</v>
      </c>
      <c r="I19" s="2">
        <v>69893.93939393939</v>
      </c>
      <c r="J19" s="16">
        <f t="shared" si="1"/>
        <v>100.0000008671147</v>
      </c>
    </row>
    <row r="20" spans="1:10" ht="12.75">
      <c r="A20" s="9" t="s">
        <v>8</v>
      </c>
      <c r="B20" s="10">
        <v>427736.51</v>
      </c>
      <c r="C20" s="10">
        <v>0</v>
      </c>
      <c r="D20" s="10">
        <v>0</v>
      </c>
      <c r="E20" s="10">
        <v>213868.25</v>
      </c>
      <c r="F20" s="10">
        <v>0</v>
      </c>
      <c r="G20" s="10">
        <v>0</v>
      </c>
      <c r="H20" s="10">
        <v>641604.76</v>
      </c>
      <c r="I20" s="2">
        <v>1497077.7777777773</v>
      </c>
      <c r="J20" s="16">
        <f t="shared" si="1"/>
        <v>42.857142729910876</v>
      </c>
    </row>
    <row r="21" spans="1:10" ht="12.75">
      <c r="A21" s="9" t="s">
        <v>9</v>
      </c>
      <c r="B21" s="10">
        <v>2681.33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2681.33</v>
      </c>
      <c r="I21" s="2">
        <v>2681.333333333333</v>
      </c>
      <c r="J21" s="16">
        <f t="shared" si="1"/>
        <v>99.99987568373943</v>
      </c>
    </row>
    <row r="22" spans="1:10" ht="12.75">
      <c r="A22" s="9" t="s">
        <v>10</v>
      </c>
      <c r="B22" s="10">
        <v>14506.03</v>
      </c>
      <c r="C22" s="10">
        <v>8099.86</v>
      </c>
      <c r="D22" s="10">
        <v>0</v>
      </c>
      <c r="E22" s="10">
        <v>37443.18</v>
      </c>
      <c r="F22" s="10">
        <v>0</v>
      </c>
      <c r="G22" s="10">
        <v>0</v>
      </c>
      <c r="H22" s="10">
        <v>60049.07</v>
      </c>
      <c r="I22" s="2">
        <v>60049.06881313131</v>
      </c>
      <c r="J22" s="16">
        <f t="shared" si="1"/>
        <v>100.00000197649808</v>
      </c>
    </row>
    <row r="23" spans="1:10" ht="12.75">
      <c r="A23" s="9" t="s">
        <v>11</v>
      </c>
      <c r="B23" s="10">
        <v>642932.96</v>
      </c>
      <c r="C23" s="10">
        <v>12568.75</v>
      </c>
      <c r="D23" s="10">
        <v>0</v>
      </c>
      <c r="E23" s="10">
        <v>392739.61</v>
      </c>
      <c r="F23" s="10">
        <v>0</v>
      </c>
      <c r="G23" s="10">
        <v>3168</v>
      </c>
      <c r="H23" s="10">
        <v>1051409.32</v>
      </c>
      <c r="I23" s="14">
        <f>SUM(I17:I22)</f>
        <v>2145851.9565682327</v>
      </c>
      <c r="J23" s="16">
        <f t="shared" si="1"/>
        <v>48.99729064634417</v>
      </c>
    </row>
    <row r="24" spans="1:10" ht="12.75">
      <c r="A24" s="11" t="s">
        <v>12</v>
      </c>
      <c r="B24" s="12">
        <v>140.5010839160839</v>
      </c>
      <c r="C24" s="12">
        <v>56.36210762331839</v>
      </c>
      <c r="D24" s="12">
        <v>0</v>
      </c>
      <c r="E24" s="12">
        <v>306.11037412314886</v>
      </c>
      <c r="F24" s="12">
        <v>0</v>
      </c>
      <c r="G24" s="12">
        <v>1.5078534031413613</v>
      </c>
      <c r="H24" s="12">
        <v>131.5906533166458</v>
      </c>
      <c r="I24" s="11"/>
      <c r="J24" s="11"/>
    </row>
    <row r="25" spans="2:8" ht="12.75">
      <c r="B25" s="2"/>
      <c r="C25" s="2"/>
      <c r="D25" s="2"/>
      <c r="E25" s="2"/>
      <c r="F25" s="2"/>
      <c r="G25" s="2"/>
      <c r="H25" s="2"/>
    </row>
    <row r="26" spans="2:8" ht="12.75">
      <c r="B26" s="2"/>
      <c r="C26" s="2"/>
      <c r="D26" s="2"/>
      <c r="E26" s="2"/>
      <c r="F26" s="2"/>
      <c r="G26" s="2"/>
      <c r="H26" s="2"/>
    </row>
    <row r="27" spans="1:8" ht="12.75">
      <c r="A27" s="1"/>
      <c r="B27" s="2"/>
      <c r="C27" s="2"/>
      <c r="D27" s="2"/>
      <c r="E27" s="2"/>
      <c r="F27" s="2"/>
      <c r="G27" s="2"/>
      <c r="H27" s="2"/>
    </row>
    <row r="28" spans="2:8" ht="12.75">
      <c r="B28" s="4"/>
      <c r="C28" s="4"/>
      <c r="D28" s="4"/>
      <c r="E28" s="4"/>
      <c r="F28" s="4"/>
      <c r="G28" s="4"/>
      <c r="H28" s="4"/>
    </row>
    <row r="29" spans="2:8" ht="12.75">
      <c r="B29" s="2"/>
      <c r="C29" s="2"/>
      <c r="D29" s="2"/>
      <c r="E29" s="2"/>
      <c r="F29" s="2"/>
      <c r="G29" s="2"/>
      <c r="H29" s="2"/>
    </row>
    <row r="30" spans="2:8" ht="12.75">
      <c r="B30" s="2"/>
      <c r="C30" s="2"/>
      <c r="D30" s="2"/>
      <c r="E30" s="2"/>
      <c r="F30" s="2"/>
      <c r="G30" s="2"/>
      <c r="H30" s="2"/>
    </row>
    <row r="31" spans="2:8" ht="12.75">
      <c r="B31" s="2"/>
      <c r="C31" s="2"/>
      <c r="D31" s="2"/>
      <c r="E31" s="2"/>
      <c r="F31" s="2"/>
      <c r="G31" s="2"/>
      <c r="H31" s="2"/>
    </row>
    <row r="32" spans="2:8" ht="12.75">
      <c r="B32" s="2"/>
      <c r="C32" s="2"/>
      <c r="D32" s="2"/>
      <c r="E32" s="2"/>
      <c r="F32" s="2"/>
      <c r="G32" s="2"/>
      <c r="H32" s="2"/>
    </row>
    <row r="33" spans="2:8" ht="12.75">
      <c r="B33" s="2"/>
      <c r="C33" s="2"/>
      <c r="D33" s="2"/>
      <c r="E33" s="2"/>
      <c r="F33" s="2"/>
      <c r="G33" s="2"/>
      <c r="H33" s="2"/>
    </row>
    <row r="34" spans="2:8" ht="12.75">
      <c r="B34" s="2"/>
      <c r="C34" s="2"/>
      <c r="D34" s="2"/>
      <c r="E34" s="2"/>
      <c r="F34" s="2"/>
      <c r="G34" s="2"/>
      <c r="H34" s="2"/>
    </row>
    <row r="35" spans="2:8" ht="12.75">
      <c r="B35" s="2"/>
      <c r="C35" s="2"/>
      <c r="D35" s="2"/>
      <c r="E35" s="2"/>
      <c r="F35" s="2"/>
      <c r="G35" s="2"/>
      <c r="H35" s="2"/>
    </row>
    <row r="36" spans="2:8" ht="12.75">
      <c r="B36" s="2"/>
      <c r="C36" s="2"/>
      <c r="D36" s="2"/>
      <c r="E36" s="2"/>
      <c r="F36" s="2"/>
      <c r="G36" s="2"/>
      <c r="H36" s="2"/>
    </row>
    <row r="37" spans="2:8" ht="12.75">
      <c r="B37" s="2"/>
      <c r="C37" s="2"/>
      <c r="D37" s="2"/>
      <c r="E37" s="2"/>
      <c r="F37" s="2"/>
      <c r="G37" s="2"/>
      <c r="H37" s="2"/>
    </row>
    <row r="38" spans="2:8" ht="12.75">
      <c r="B38" s="2"/>
      <c r="C38" s="2"/>
      <c r="D38" s="2"/>
      <c r="E38" s="2"/>
      <c r="F38" s="2"/>
      <c r="G38" s="2"/>
      <c r="H38" s="2"/>
    </row>
    <row r="39" spans="2:8" ht="12.75">
      <c r="B39" s="2"/>
      <c r="C39" s="2"/>
      <c r="D39" s="2"/>
      <c r="E39" s="2"/>
      <c r="F39" s="2"/>
      <c r="G39" s="2"/>
      <c r="H39" s="2"/>
    </row>
    <row r="40" spans="2:8" ht="12.75">
      <c r="B40" s="2"/>
      <c r="C40" s="2"/>
      <c r="D40" s="2"/>
      <c r="E40" s="2"/>
      <c r="F40" s="2"/>
      <c r="G40" s="2"/>
      <c r="H40" s="2"/>
    </row>
    <row r="41" spans="2:8" ht="12.75">
      <c r="B41" s="2"/>
      <c r="C41" s="2"/>
      <c r="D41" s="2"/>
      <c r="E41" s="2"/>
      <c r="F41" s="2"/>
      <c r="G41" s="2"/>
      <c r="H41" s="2"/>
    </row>
    <row r="42" spans="2:8" ht="12.75">
      <c r="B42" s="3"/>
      <c r="C42" s="3"/>
      <c r="D42" s="3"/>
      <c r="E42" s="3"/>
      <c r="F42" s="3"/>
      <c r="G42" s="3"/>
      <c r="H42" s="3"/>
    </row>
    <row r="43" spans="2:8" ht="12.75">
      <c r="B43" s="3"/>
      <c r="C43" s="3"/>
      <c r="D43" s="3"/>
      <c r="E43" s="3"/>
      <c r="F43" s="3"/>
      <c r="G43" s="3"/>
      <c r="H43" s="3"/>
    </row>
  </sheetData>
  <mergeCells count="5">
    <mergeCell ref="A1:J1"/>
    <mergeCell ref="A2:J2"/>
    <mergeCell ref="A3:J3"/>
    <mergeCell ref="A16:J16"/>
    <mergeCell ref="A7:J7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L4"/>
  <sheetViews>
    <sheetView workbookViewId="0" topLeftCell="A1">
      <selection activeCell="I26" sqref="I26"/>
    </sheetView>
  </sheetViews>
  <sheetFormatPr defaultColWidth="9.140625" defaultRowHeight="12.75"/>
  <cols>
    <col min="2" max="2" width="10.28125" style="0" bestFit="1" customWidth="1"/>
    <col min="11" max="11" width="10.28125" style="0" bestFit="1" customWidth="1"/>
  </cols>
  <sheetData>
    <row r="1" spans="1:12" ht="25.5">
      <c r="A1" s="6" t="s">
        <v>0</v>
      </c>
      <c r="B1" s="13">
        <v>0.6487277712863223</v>
      </c>
      <c r="K1" s="6" t="s">
        <v>0</v>
      </c>
      <c r="L1" s="13">
        <v>0.6114963485391207</v>
      </c>
    </row>
    <row r="2" spans="1:12" ht="12.75">
      <c r="A2" s="6" t="s">
        <v>1</v>
      </c>
      <c r="B2" s="13">
        <v>0.004083913207201226</v>
      </c>
      <c r="K2" s="6" t="s">
        <v>1</v>
      </c>
      <c r="L2" s="13">
        <v>0.011954193063458862</v>
      </c>
    </row>
    <row r="3" spans="1:12" ht="25.5">
      <c r="A3" s="6" t="s">
        <v>2</v>
      </c>
      <c r="B3" s="13">
        <v>0.34636114677993385</v>
      </c>
      <c r="K3" s="6" t="s">
        <v>2</v>
      </c>
      <c r="L3" s="13">
        <v>0.37353635974997823</v>
      </c>
    </row>
    <row r="4" spans="1:2" ht="38.25">
      <c r="A4" s="6" t="s">
        <v>3</v>
      </c>
      <c r="B4" s="13">
        <v>0.0008271687265426484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DFO-MPO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JohnsonN</dc:creator>
  <cp:keywords/>
  <dc:description/>
  <cp:lastModifiedBy>MenardLu</cp:lastModifiedBy>
  <cp:lastPrinted>2003-07-03T13:38:28Z</cp:lastPrinted>
  <dcterms:created xsi:type="dcterms:W3CDTF">2003-04-14T13:16:04Z</dcterms:created>
  <dcterms:modified xsi:type="dcterms:W3CDTF">2011-12-14T18:59:55Z</dcterms:modified>
  <cp:category/>
  <cp:version/>
  <cp:contentType/>
  <cp:contentStatus/>
</cp:coreProperties>
</file>